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baellsworth\OneDrive - Federal Bureau of Investigation\Desktop\LEOKA Tables\"/>
    </mc:Choice>
  </mc:AlternateContent>
  <xr:revisionPtr revIDLastSave="0" documentId="8_{3427A20C-E016-45DA-9AE5-B8C1F2D94F78}" xr6:coauthVersionLast="45" xr6:coauthVersionMax="45" xr10:uidLastSave="{00000000-0000-0000-0000-000000000000}"/>
  <bookViews>
    <workbookView xWindow="1950" yWindow="1335" windowWidth="14400" windowHeight="14865" xr2:uid="{D4967911-7B35-49B8-8F6B-76AC3C05CCA7}"/>
  </bookViews>
  <sheets>
    <sheet name="7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 i="1" l="1"/>
  <c r="I22" i="1"/>
  <c r="H22" i="1"/>
  <c r="G22" i="1"/>
  <c r="F22" i="1"/>
  <c r="E22" i="1"/>
  <c r="D22" i="1"/>
  <c r="C22" i="1"/>
  <c r="J18" i="1"/>
  <c r="I18" i="1"/>
  <c r="H18" i="1"/>
  <c r="G18" i="1"/>
  <c r="F18" i="1"/>
  <c r="E18" i="1"/>
  <c r="D18" i="1"/>
  <c r="C18" i="1"/>
  <c r="J14" i="1"/>
  <c r="I14" i="1"/>
  <c r="H14" i="1"/>
  <c r="G14" i="1"/>
  <c r="F14" i="1"/>
  <c r="E14" i="1"/>
  <c r="D14" i="1"/>
  <c r="C14" i="1"/>
  <c r="J10" i="1"/>
  <c r="I10" i="1"/>
  <c r="H10" i="1"/>
  <c r="G10" i="1"/>
  <c r="F10" i="1"/>
  <c r="E10" i="1"/>
  <c r="D10" i="1"/>
  <c r="C10" i="1"/>
  <c r="J6" i="1"/>
  <c r="I6" i="1"/>
  <c r="H6" i="1"/>
  <c r="G6" i="1"/>
  <c r="F6" i="1"/>
  <c r="E6" i="1"/>
  <c r="D6" i="1"/>
  <c r="C6" i="1"/>
  <c r="J5" i="1"/>
  <c r="I5" i="1"/>
  <c r="H5" i="1"/>
  <c r="G5" i="1"/>
  <c r="F5" i="1"/>
  <c r="E5" i="1"/>
  <c r="D5" i="1"/>
  <c r="C5" i="1"/>
</calcChain>
</file>

<file path=xl/sharedStrings.xml><?xml version="1.0" encoding="utf-8"?>
<sst xmlns="http://schemas.openxmlformats.org/spreadsheetml/2006/main" count="46" uniqueCount="28">
  <si>
    <t>Table 74</t>
  </si>
  <si>
    <t>Federal Law Enforcement Officers Killed and Assaulted</t>
  </si>
  <si>
    <r>
      <t>Extent of Injury of Victim Officer by Type of Weapon, 2016</t>
    </r>
    <r>
      <rPr>
        <sz val="14"/>
        <rFont val="Calibri"/>
        <family val="2"/>
      </rPr>
      <t>–</t>
    </r>
    <r>
      <rPr>
        <sz val="14"/>
        <rFont val="Times New Roman"/>
        <family val="1"/>
      </rPr>
      <t>2020</t>
    </r>
  </si>
  <si>
    <t>Year</t>
  </si>
  <si>
    <t>Extent of injury</t>
  </si>
  <si>
    <t>Total</t>
  </si>
  <si>
    <t>Firearm</t>
  </si>
  <si>
    <t>Knife or
other cutting
instrument</t>
  </si>
  <si>
    <t>Bomb</t>
  </si>
  <si>
    <t>Blunt
instrument</t>
  </si>
  <si>
    <t>Personal
weapons</t>
  </si>
  <si>
    <t>Vehicle</t>
  </si>
  <si>
    <t>Other</t>
  </si>
  <si>
    <t>Number of victim officers</t>
  </si>
  <si>
    <r>
      <t>2016</t>
    </r>
    <r>
      <rPr>
        <vertAlign val="superscript"/>
        <sz val="9"/>
        <rFont val="Times New Roman"/>
        <family val="1"/>
      </rPr>
      <t>1,2,3</t>
    </r>
  </si>
  <si>
    <t>Killed</t>
  </si>
  <si>
    <t>Injured</t>
  </si>
  <si>
    <t>Not injured</t>
  </si>
  <si>
    <r>
      <t>2017</t>
    </r>
    <r>
      <rPr>
        <vertAlign val="superscript"/>
        <sz val="9"/>
        <rFont val="Times New Roman"/>
        <family val="1"/>
      </rPr>
      <t>3,5</t>
    </r>
  </si>
  <si>
    <r>
      <t>2018</t>
    </r>
    <r>
      <rPr>
        <vertAlign val="superscript"/>
        <sz val="9"/>
        <rFont val="Times New Roman"/>
        <family val="1"/>
      </rPr>
      <t>4,5,6</t>
    </r>
  </si>
  <si>
    <r>
      <t>2019</t>
    </r>
    <r>
      <rPr>
        <vertAlign val="superscript"/>
        <sz val="9"/>
        <rFont val="Times New Roman"/>
        <family val="1"/>
      </rPr>
      <t>6,7</t>
    </r>
  </si>
  <si>
    <t>2020</t>
  </si>
  <si>
    <r>
      <t>1</t>
    </r>
    <r>
      <rPr>
        <sz val="9"/>
        <rFont val="Times New Roman"/>
        <family val="1"/>
      </rPr>
      <t>For 2016, data were not reported by the U.S. Department of Defense.</t>
    </r>
  </si>
  <si>
    <r>
      <rPr>
        <vertAlign val="superscript"/>
        <sz val="9"/>
        <rFont val="Times New Roman"/>
        <family val="1"/>
      </rPr>
      <t>2</t>
    </r>
    <r>
      <rPr>
        <sz val="9"/>
        <rFont val="Times New Roman"/>
        <family val="1"/>
      </rPr>
      <t>For 2016, data requests to the U.S. Immigration and Customs Enforcement (ICE) were inadvertently received and addressed by entities within ICE that did not possess the appropriate resources to provide comprehensive and complete data; therefore, caution must be taken when comparing  2016 data to 2017, 2018, 2019 and 2020 data.</t>
    </r>
  </si>
  <si>
    <r>
      <rPr>
        <vertAlign val="superscript"/>
        <sz val="9"/>
        <rFont val="Times New Roman"/>
        <family val="1"/>
      </rPr>
      <t>3</t>
    </r>
    <r>
      <rPr>
        <sz val="9"/>
        <rFont val="Times New Roman"/>
        <family val="1"/>
      </rPr>
      <t>For 2016, and 2017, data were not reported by the Federal Protective Service; the U.S. Department of Agriculture; the U.S. Department of Health and Human Services; the U.S. Mint Police; and the U.S. Postal Service, Office of Inspector General.</t>
    </r>
  </si>
  <si>
    <r>
      <rPr>
        <vertAlign val="superscript"/>
        <sz val="9"/>
        <rFont val="Times New Roman"/>
        <family val="1"/>
      </rPr>
      <t>5</t>
    </r>
    <r>
      <rPr>
        <sz val="9"/>
        <rFont val="Times New Roman"/>
        <family val="1"/>
      </rPr>
      <t>For 2017 and 2018, data were not reported by the U.S. Marine Corps.</t>
    </r>
  </si>
  <si>
    <r>
      <rPr>
        <vertAlign val="superscript"/>
        <sz val="9"/>
        <rFont val="Times New Roman"/>
        <family val="1"/>
      </rPr>
      <t>6</t>
    </r>
    <r>
      <rPr>
        <sz val="9"/>
        <rFont val="Times New Roman"/>
        <family val="1"/>
      </rPr>
      <t>For 2018 and 2019, data were not reported by the Internal Revenue Service.</t>
    </r>
  </si>
  <si>
    <r>
      <rPr>
        <vertAlign val="superscript"/>
        <sz val="9"/>
        <rFont val="Times New Roman"/>
        <family val="1"/>
      </rPr>
      <t>7</t>
    </r>
    <r>
      <rPr>
        <sz val="9"/>
        <rFont val="Times New Roman"/>
        <family val="1"/>
      </rPr>
      <t>For 2019, data were not reported by the Commander, Navy Installations Command; the National Security Agency; the Pentagon Force Protection Agency; the 
U.S. Capitol Police; and the U.S. Mint Police.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</si>
</sst>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name val="Times New Roman"/>
      <family val="1"/>
    </font>
    <font>
      <sz val="14"/>
      <name val="Arial"/>
      <family val="2"/>
    </font>
    <font>
      <sz val="14"/>
      <name val="Times New Roman"/>
      <family val="1"/>
    </font>
    <font>
      <sz val="14"/>
      <name val="Calibri"/>
      <family val="2"/>
    </font>
    <font>
      <b/>
      <sz val="10"/>
      <name val="Times New Roman"/>
      <family val="1"/>
    </font>
    <font>
      <vertAlign val="superscript"/>
      <sz val="9"/>
      <name val="Times New Roman"/>
      <family val="1"/>
    </font>
    <font>
      <sz val="10"/>
      <name val="Times New Roman"/>
      <family val="1"/>
    </font>
    <font>
      <sz val="9"/>
      <name val="Times New Roman"/>
      <family val="1"/>
    </font>
  </fonts>
  <fills count="2">
    <fill>
      <patternFill patternType="none"/>
    </fill>
    <fill>
      <patternFill patternType="gray125"/>
    </fill>
  </fills>
  <borders count="25">
    <border>
      <left/>
      <right/>
      <top/>
      <bottom/>
      <diagonal/>
    </border>
    <border>
      <left/>
      <right/>
      <top/>
      <bottom style="thin">
        <color indexed="64"/>
      </bottom>
      <diagonal/>
    </border>
    <border>
      <left/>
      <right/>
      <top style="thin">
        <color indexed="64"/>
      </top>
      <bottom style="thin">
        <color theme="0" tint="-0.34998626667073579"/>
      </bottom>
      <diagonal/>
    </border>
    <border>
      <left/>
      <right/>
      <top style="thin">
        <color theme="0" tint="-0.34998626667073579"/>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theme="0" tint="-0.34998626667073579"/>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top style="thin">
        <color indexed="64"/>
      </top>
      <bottom style="thin">
        <color indexed="64"/>
      </bottom>
      <diagonal/>
    </border>
    <border>
      <left style="thin">
        <color indexed="64"/>
      </left>
      <right style="thin">
        <color indexed="64"/>
      </right>
      <top style="thin">
        <color indexed="64"/>
      </top>
      <bottom/>
      <diagonal/>
    </border>
    <border>
      <left/>
      <right style="thin">
        <color theme="0" tint="-0.34998626667073579"/>
      </right>
      <top style="thin">
        <color indexed="64"/>
      </top>
      <bottom/>
      <diagonal/>
    </border>
    <border>
      <left style="thin">
        <color theme="0" tint="-0.34998626667073579"/>
      </left>
      <right style="thin">
        <color theme="0" tint="-0.34998626667073579"/>
      </right>
      <top style="thin">
        <color indexed="64"/>
      </top>
      <bottom/>
      <diagonal/>
    </border>
    <border>
      <left style="thin">
        <color theme="0" tint="-0.34998626667073579"/>
      </left>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style="thin">
        <color theme="0" tint="-0.34998626667073579"/>
      </bottom>
      <diagonal/>
    </border>
    <border>
      <left style="thin">
        <color indexed="64"/>
      </left>
      <right style="thin">
        <color indexed="64"/>
      </right>
      <top/>
      <bottom style="thin">
        <color indexed="64"/>
      </bottom>
      <diagonal/>
    </border>
    <border>
      <left style="thin">
        <color indexed="64"/>
      </left>
      <right style="thin">
        <color indexed="64"/>
      </right>
      <top style="thin">
        <color theme="0" tint="-0.34998626667073579"/>
      </top>
      <bottom style="thin">
        <color theme="0" tint="-0.34998626667073579"/>
      </bottom>
      <diagonal/>
    </border>
    <border>
      <left/>
      <right style="medium">
        <color indexed="64"/>
      </right>
      <top style="medium">
        <color indexed="64"/>
      </top>
      <bottom style="medium">
        <color indexed="64"/>
      </bottom>
      <diagonal/>
    </border>
    <border>
      <left style="thin">
        <color indexed="64"/>
      </left>
      <right style="thin">
        <color indexed="64"/>
      </right>
      <top style="thin">
        <color theme="0" tint="-0.34998626667073579"/>
      </top>
      <bottom/>
      <diagonal/>
    </border>
    <border>
      <left/>
      <right/>
      <top style="thin">
        <color theme="0" tint="-0.34998626667073579"/>
      </top>
      <bottom style="thin">
        <color theme="0" tint="-0.34998626667073579"/>
      </bottom>
      <diagonal/>
    </border>
    <border>
      <left/>
      <right/>
      <top style="thin">
        <color theme="0" tint="-0.34998626667073579"/>
      </top>
      <bottom/>
      <diagonal/>
    </border>
  </borders>
  <cellStyleXfs count="1">
    <xf numFmtId="0" fontId="0" fillId="0" borderId="0"/>
  </cellStyleXfs>
  <cellXfs count="48">
    <xf numFmtId="0" fontId="0" fillId="0" borderId="0" xfId="0"/>
    <xf numFmtId="49" fontId="1" fillId="0" borderId="1" xfId="0" applyNumberFormat="1" applyFont="1" applyBorder="1" applyAlignment="1">
      <alignment horizontal="left" vertical="center"/>
    </xf>
    <xf numFmtId="49" fontId="2" fillId="0" borderId="1" xfId="0" applyNumberFormat="1" applyFont="1" applyBorder="1" applyAlignment="1">
      <alignment horizontal="left" vertical="center"/>
    </xf>
    <xf numFmtId="0" fontId="1" fillId="0" borderId="0" xfId="0" applyFont="1" applyAlignment="1">
      <alignment vertical="center"/>
    </xf>
    <xf numFmtId="49" fontId="1" fillId="0" borderId="2" xfId="0" applyNumberFormat="1" applyFont="1" applyBorder="1" applyAlignment="1">
      <alignment horizontal="left" vertical="center"/>
    </xf>
    <xf numFmtId="49" fontId="2" fillId="0" borderId="2" xfId="0" applyNumberFormat="1" applyFont="1" applyBorder="1" applyAlignment="1">
      <alignment horizontal="left" vertical="center"/>
    </xf>
    <xf numFmtId="49" fontId="3" fillId="0" borderId="3" xfId="0" applyNumberFormat="1" applyFont="1" applyBorder="1" applyAlignment="1">
      <alignment horizontal="left" vertical="center"/>
    </xf>
    <xf numFmtId="49" fontId="2" fillId="0" borderId="3" xfId="0" applyNumberFormat="1" applyFont="1" applyBorder="1" applyAlignment="1">
      <alignment horizontal="left" vertical="center"/>
    </xf>
    <xf numFmtId="0" fontId="3" fillId="0" borderId="0" xfId="0" applyFont="1" applyAlignment="1">
      <alignment vertical="center"/>
    </xf>
    <xf numFmtId="49" fontId="5" fillId="0" borderId="4" xfId="0" applyNumberFormat="1" applyFont="1" applyBorder="1" applyAlignment="1">
      <alignment horizontal="left"/>
    </xf>
    <xf numFmtId="49" fontId="5" fillId="0" borderId="5" xfId="0" applyNumberFormat="1" applyFont="1" applyBorder="1" applyAlignment="1">
      <alignment horizontal="left"/>
    </xf>
    <xf numFmtId="49" fontId="5" fillId="0" borderId="5" xfId="0" applyNumberFormat="1" applyFont="1" applyBorder="1" applyAlignment="1">
      <alignment horizontal="center"/>
    </xf>
    <xf numFmtId="49" fontId="5" fillId="0" borderId="6" xfId="0" applyNumberFormat="1" applyFont="1" applyBorder="1" applyAlignment="1">
      <alignment horizontal="center"/>
    </xf>
    <xf numFmtId="49" fontId="5" fillId="0" borderId="7" xfId="0" applyNumberFormat="1" applyFont="1" applyBorder="1" applyAlignment="1">
      <alignment horizontal="center" wrapText="1"/>
    </xf>
    <xf numFmtId="49" fontId="5" fillId="0" borderId="7" xfId="0" applyNumberFormat="1" applyFont="1" applyBorder="1" applyAlignment="1">
      <alignment horizontal="center"/>
    </xf>
    <xf numFmtId="49" fontId="5" fillId="0" borderId="8" xfId="0" applyNumberFormat="1" applyFont="1" applyBorder="1" applyAlignment="1">
      <alignment horizontal="center"/>
    </xf>
    <xf numFmtId="0" fontId="5" fillId="0" borderId="0" xfId="0" applyFont="1"/>
    <xf numFmtId="49" fontId="5" fillId="0" borderId="4" xfId="0" applyNumberFormat="1" applyFont="1" applyBorder="1" applyAlignment="1">
      <alignment horizontal="left" vertical="center"/>
    </xf>
    <xf numFmtId="49" fontId="5" fillId="0" borderId="9" xfId="0" applyNumberFormat="1" applyFont="1" applyBorder="1" applyAlignment="1">
      <alignment horizontal="left" vertical="center"/>
    </xf>
    <xf numFmtId="3" fontId="5" fillId="0" borderId="9" xfId="0" applyNumberFormat="1" applyFont="1" applyBorder="1" applyAlignment="1">
      <alignment horizontal="right" vertical="center"/>
    </xf>
    <xf numFmtId="3" fontId="5" fillId="0" borderId="10" xfId="0" applyNumberFormat="1" applyFont="1" applyBorder="1" applyAlignment="1">
      <alignment horizontal="right" vertical="center"/>
    </xf>
    <xf numFmtId="3" fontId="5" fillId="0" borderId="11" xfId="0" applyNumberFormat="1" applyFont="1" applyBorder="1" applyAlignment="1">
      <alignment horizontal="right" vertical="center"/>
    </xf>
    <xf numFmtId="3" fontId="5" fillId="0" borderId="12" xfId="0" applyNumberFormat="1" applyFont="1" applyBorder="1" applyAlignment="1">
      <alignment horizontal="right" vertical="center"/>
    </xf>
    <xf numFmtId="0" fontId="5" fillId="0" borderId="0" xfId="0" applyFont="1" applyAlignment="1">
      <alignment vertical="center"/>
    </xf>
    <xf numFmtId="49" fontId="5" fillId="0" borderId="13" xfId="0" applyNumberFormat="1" applyFont="1" applyBorder="1" applyAlignment="1">
      <alignment vertical="top"/>
    </xf>
    <xf numFmtId="49" fontId="5" fillId="0" borderId="14" xfId="0" applyNumberFormat="1" applyFont="1" applyBorder="1" applyAlignment="1">
      <alignment horizontal="left" vertical="center"/>
    </xf>
    <xf numFmtId="3" fontId="5" fillId="0" borderId="15" xfId="0" applyNumberFormat="1" applyFont="1" applyBorder="1" applyAlignment="1">
      <alignment horizontal="right" vertical="center"/>
    </xf>
    <xf numFmtId="3" fontId="5" fillId="0" borderId="16" xfId="0" applyNumberFormat="1" applyFont="1" applyBorder="1" applyAlignment="1">
      <alignment horizontal="right" vertical="center"/>
    </xf>
    <xf numFmtId="0" fontId="7" fillId="0" borderId="0" xfId="0" applyFont="1" applyAlignment="1">
      <alignment vertical="center"/>
    </xf>
    <xf numFmtId="49" fontId="5" fillId="0" borderId="17" xfId="0" applyNumberFormat="1" applyFont="1" applyBorder="1" applyAlignment="1">
      <alignment vertical="top"/>
    </xf>
    <xf numFmtId="49" fontId="7" fillId="0" borderId="18" xfId="0" applyNumberFormat="1" applyFont="1" applyBorder="1" applyAlignment="1">
      <alignment horizontal="left" vertical="center" indent="2"/>
    </xf>
    <xf numFmtId="3" fontId="5" fillId="0" borderId="19" xfId="0" applyNumberFormat="1" applyFont="1" applyBorder="1" applyAlignment="1">
      <alignment horizontal="right" vertical="center"/>
    </xf>
    <xf numFmtId="3" fontId="7" fillId="0" borderId="19" xfId="0" applyNumberFormat="1" applyFont="1" applyBorder="1" applyAlignment="1">
      <alignment horizontal="right" vertical="center"/>
    </xf>
    <xf numFmtId="49" fontId="7" fillId="0" borderId="20" xfId="0" applyNumberFormat="1" applyFont="1" applyBorder="1" applyAlignment="1">
      <alignment horizontal="left" vertical="center" indent="2"/>
    </xf>
    <xf numFmtId="3" fontId="5" fillId="0" borderId="5" xfId="0" applyNumberFormat="1" applyFont="1" applyBorder="1" applyAlignment="1">
      <alignment horizontal="right" vertical="center"/>
    </xf>
    <xf numFmtId="3" fontId="7" fillId="0" borderId="5" xfId="0" applyNumberFormat="1" applyFont="1" applyBorder="1" applyAlignment="1">
      <alignment horizontal="right" vertical="center"/>
    </xf>
    <xf numFmtId="0" fontId="5" fillId="0" borderId="0" xfId="0" applyFont="1" applyAlignment="1">
      <alignment vertical="top"/>
    </xf>
    <xf numFmtId="3" fontId="5" fillId="0" borderId="21" xfId="0" applyNumberFormat="1" applyFont="1" applyBorder="1" applyAlignment="1">
      <alignment vertical="center"/>
    </xf>
    <xf numFmtId="49" fontId="5" fillId="0" borderId="0" xfId="0" applyNumberFormat="1" applyFont="1" applyAlignment="1">
      <alignment vertical="top"/>
    </xf>
    <xf numFmtId="49" fontId="7" fillId="0" borderId="22" xfId="0" applyNumberFormat="1" applyFont="1" applyBorder="1" applyAlignment="1">
      <alignment horizontal="left" vertical="center" indent="2"/>
    </xf>
    <xf numFmtId="49" fontId="6" fillId="0" borderId="2" xfId="0" applyNumberFormat="1" applyFont="1" applyBorder="1" applyAlignment="1">
      <alignment horizontal="left" vertical="top"/>
    </xf>
    <xf numFmtId="49" fontId="8" fillId="0" borderId="0" xfId="0" applyNumberFormat="1" applyFont="1" applyAlignment="1">
      <alignment horizontal="right" vertical="top"/>
    </xf>
    <xf numFmtId="0" fontId="7" fillId="0" borderId="0" xfId="0" applyFont="1" applyAlignment="1">
      <alignment vertical="top"/>
    </xf>
    <xf numFmtId="0" fontId="8" fillId="0" borderId="23" xfId="0" applyFont="1" applyBorder="1" applyAlignment="1">
      <alignment horizontal="left" vertical="top" wrapText="1"/>
    </xf>
    <xf numFmtId="0" fontId="8" fillId="0" borderId="23" xfId="0" applyFont="1" applyBorder="1" applyAlignment="1">
      <alignment horizontal="left" vertical="center" wrapText="1"/>
    </xf>
    <xf numFmtId="0" fontId="8" fillId="0" borderId="24" xfId="0" applyFont="1" applyBorder="1" applyAlignment="1">
      <alignment horizontal="left" vertical="center" wrapText="1"/>
    </xf>
    <xf numFmtId="0" fontId="5" fillId="0" borderId="0" xfId="0" applyFont="1" applyAlignment="1">
      <alignment horizontal="right" vertical="center"/>
    </xf>
    <xf numFmtId="0" fontId="7" fillId="0" borderId="0" xfId="0" applyFont="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9F59-CEF6-4F22-9844-E19B344FB86F}">
  <dimension ref="A1:R31"/>
  <sheetViews>
    <sheetView tabSelected="1" workbookViewId="0">
      <selection activeCell="A3" sqref="A3:J3"/>
    </sheetView>
  </sheetViews>
  <sheetFormatPr defaultRowHeight="15.75" customHeight="1" x14ac:dyDescent="0.25"/>
  <cols>
    <col min="1" max="1" width="23.85546875" style="28" customWidth="1"/>
    <col min="2" max="2" width="29.7109375" style="28" customWidth="1"/>
    <col min="3" max="3" width="7.42578125" style="46" customWidth="1"/>
    <col min="4" max="4" width="7.28515625" style="47" customWidth="1"/>
    <col min="5" max="5" width="11.140625" style="47" customWidth="1"/>
    <col min="6" max="6" width="7.140625" style="47" customWidth="1"/>
    <col min="7" max="7" width="9.7109375" style="47" customWidth="1"/>
    <col min="8" max="8" width="8" style="47" customWidth="1"/>
    <col min="9" max="9" width="7.140625" style="47" customWidth="1"/>
    <col min="10" max="10" width="8.42578125" style="47" customWidth="1"/>
    <col min="11" max="19" width="9.140625" style="28"/>
    <col min="20" max="20" width="13" style="28" bestFit="1" customWidth="1"/>
    <col min="21" max="16384" width="9.140625" style="28"/>
  </cols>
  <sheetData>
    <row r="1" spans="1:18" s="3" customFormat="1" ht="18.75" x14ac:dyDescent="0.25">
      <c r="A1" s="1" t="s">
        <v>0</v>
      </c>
      <c r="B1" s="2"/>
      <c r="C1" s="2"/>
      <c r="D1" s="2"/>
      <c r="E1" s="2"/>
      <c r="F1" s="2"/>
      <c r="G1" s="2"/>
      <c r="H1" s="2"/>
      <c r="I1" s="2"/>
      <c r="J1" s="2"/>
    </row>
    <row r="2" spans="1:18" s="3" customFormat="1" ht="18.75" x14ac:dyDescent="0.25">
      <c r="A2" s="4" t="s">
        <v>1</v>
      </c>
      <c r="B2" s="5"/>
      <c r="C2" s="5"/>
      <c r="D2" s="5"/>
      <c r="E2" s="5"/>
      <c r="F2" s="5"/>
      <c r="G2" s="5"/>
      <c r="H2" s="5"/>
      <c r="I2" s="5"/>
      <c r="J2" s="5"/>
    </row>
    <row r="3" spans="1:18" s="8" customFormat="1" ht="18.75" x14ac:dyDescent="0.25">
      <c r="A3" s="6" t="s">
        <v>2</v>
      </c>
      <c r="B3" s="7"/>
      <c r="C3" s="7"/>
      <c r="D3" s="7"/>
      <c r="E3" s="7"/>
      <c r="F3" s="7"/>
      <c r="G3" s="7"/>
      <c r="H3" s="7"/>
      <c r="I3" s="7"/>
      <c r="J3" s="7"/>
    </row>
    <row r="4" spans="1:18" s="16" customFormat="1" ht="38.25" x14ac:dyDescent="0.2">
      <c r="A4" s="9" t="s">
        <v>3</v>
      </c>
      <c r="B4" s="10" t="s">
        <v>4</v>
      </c>
      <c r="C4" s="11" t="s">
        <v>5</v>
      </c>
      <c r="D4" s="12" t="s">
        <v>6</v>
      </c>
      <c r="E4" s="13" t="s">
        <v>7</v>
      </c>
      <c r="F4" s="14" t="s">
        <v>8</v>
      </c>
      <c r="G4" s="13" t="s">
        <v>9</v>
      </c>
      <c r="H4" s="13" t="s">
        <v>10</v>
      </c>
      <c r="I4" s="14" t="s">
        <v>11</v>
      </c>
      <c r="J4" s="15" t="s">
        <v>12</v>
      </c>
    </row>
    <row r="5" spans="1:18" s="23" customFormat="1" ht="13.5" thickBot="1" x14ac:dyDescent="0.3">
      <c r="A5" s="17" t="s">
        <v>13</v>
      </c>
      <c r="B5" s="18" t="s">
        <v>5</v>
      </c>
      <c r="C5" s="19">
        <f>SUM(D5:J5)</f>
        <v>8827</v>
      </c>
      <c r="D5" s="20">
        <f t="shared" ref="D5:J5" si="0">SUM(D6,D10,D14,D18,D22)</f>
        <v>676</v>
      </c>
      <c r="E5" s="21">
        <f t="shared" si="0"/>
        <v>163</v>
      </c>
      <c r="F5" s="21">
        <f t="shared" si="0"/>
        <v>23</v>
      </c>
      <c r="G5" s="21">
        <f t="shared" si="0"/>
        <v>302</v>
      </c>
      <c r="H5" s="21">
        <f t="shared" si="0"/>
        <v>3871</v>
      </c>
      <c r="I5" s="21">
        <f t="shared" si="0"/>
        <v>719</v>
      </c>
      <c r="J5" s="22">
        <f t="shared" si="0"/>
        <v>3073</v>
      </c>
    </row>
    <row r="6" spans="1:18" s="23" customFormat="1" ht="14.25" thickBot="1" x14ac:dyDescent="0.3">
      <c r="A6" s="24" t="s">
        <v>14</v>
      </c>
      <c r="B6" s="25" t="s">
        <v>5</v>
      </c>
      <c r="C6" s="26">
        <f>SUM(D6:J6)</f>
        <v>1447</v>
      </c>
      <c r="D6" s="26">
        <f t="shared" ref="D6:J6" si="1">SUM(D7:D9)</f>
        <v>104</v>
      </c>
      <c r="E6" s="26">
        <f t="shared" si="1"/>
        <v>40</v>
      </c>
      <c r="F6" s="26">
        <f t="shared" si="1"/>
        <v>0</v>
      </c>
      <c r="G6" s="26">
        <f t="shared" si="1"/>
        <v>26</v>
      </c>
      <c r="H6" s="26">
        <f t="shared" si="1"/>
        <v>622</v>
      </c>
      <c r="I6" s="26">
        <f t="shared" si="1"/>
        <v>99</v>
      </c>
      <c r="J6" s="27">
        <f t="shared" si="1"/>
        <v>556</v>
      </c>
      <c r="L6" s="28"/>
      <c r="M6" s="28"/>
      <c r="N6" s="28"/>
      <c r="O6" s="28"/>
      <c r="P6" s="28"/>
      <c r="Q6" s="28"/>
      <c r="R6" s="28"/>
    </row>
    <row r="7" spans="1:18" ht="12.75" x14ac:dyDescent="0.25">
      <c r="A7" s="29"/>
      <c r="B7" s="30" t="s">
        <v>15</v>
      </c>
      <c r="C7" s="31">
        <v>1</v>
      </c>
      <c r="D7" s="32">
        <v>1</v>
      </c>
      <c r="E7" s="32">
        <v>0</v>
      </c>
      <c r="F7" s="32">
        <v>0</v>
      </c>
      <c r="G7" s="32">
        <v>0</v>
      </c>
      <c r="H7" s="32">
        <v>0</v>
      </c>
      <c r="I7" s="32">
        <v>0</v>
      </c>
      <c r="J7" s="32">
        <v>0</v>
      </c>
    </row>
    <row r="8" spans="1:18" ht="12.75" x14ac:dyDescent="0.25">
      <c r="A8" s="29"/>
      <c r="B8" s="33" t="s">
        <v>16</v>
      </c>
      <c r="C8" s="34">
        <v>324</v>
      </c>
      <c r="D8" s="35">
        <v>10</v>
      </c>
      <c r="E8" s="35">
        <v>3</v>
      </c>
      <c r="F8" s="35">
        <v>0</v>
      </c>
      <c r="G8" s="35">
        <v>4</v>
      </c>
      <c r="H8" s="35">
        <v>201</v>
      </c>
      <c r="I8" s="35">
        <v>22</v>
      </c>
      <c r="J8" s="35">
        <v>84</v>
      </c>
    </row>
    <row r="9" spans="1:18" ht="13.5" thickBot="1" x14ac:dyDescent="0.3">
      <c r="A9" s="29"/>
      <c r="B9" s="33" t="s">
        <v>17</v>
      </c>
      <c r="C9" s="34">
        <v>1122</v>
      </c>
      <c r="D9" s="35">
        <v>93</v>
      </c>
      <c r="E9" s="35">
        <v>37</v>
      </c>
      <c r="F9" s="35">
        <v>0</v>
      </c>
      <c r="G9" s="35">
        <v>22</v>
      </c>
      <c r="H9" s="35">
        <v>421</v>
      </c>
      <c r="I9" s="35">
        <v>77</v>
      </c>
      <c r="J9" s="35">
        <v>472</v>
      </c>
    </row>
    <row r="10" spans="1:18" s="23" customFormat="1" ht="14.25" thickBot="1" x14ac:dyDescent="0.3">
      <c r="A10" s="24" t="s">
        <v>18</v>
      </c>
      <c r="B10" s="25" t="s">
        <v>5</v>
      </c>
      <c r="C10" s="26">
        <f>SUM(D10:J10)</f>
        <v>1784</v>
      </c>
      <c r="D10" s="26">
        <f t="shared" ref="D10:J10" si="2">SUM(D11:D13)</f>
        <v>116</v>
      </c>
      <c r="E10" s="26">
        <f t="shared" si="2"/>
        <v>19</v>
      </c>
      <c r="F10" s="26">
        <f t="shared" si="2"/>
        <v>0</v>
      </c>
      <c r="G10" s="26">
        <f t="shared" si="2"/>
        <v>21</v>
      </c>
      <c r="H10" s="26">
        <f t="shared" si="2"/>
        <v>676</v>
      </c>
      <c r="I10" s="26">
        <f t="shared" si="2"/>
        <v>142</v>
      </c>
      <c r="J10" s="27">
        <f t="shared" si="2"/>
        <v>810</v>
      </c>
    </row>
    <row r="11" spans="1:18" ht="12.75" x14ac:dyDescent="0.25">
      <c r="A11" s="29"/>
      <c r="B11" s="30" t="s">
        <v>15</v>
      </c>
      <c r="C11" s="31">
        <v>0</v>
      </c>
      <c r="D11" s="32">
        <v>0</v>
      </c>
      <c r="E11" s="32">
        <v>0</v>
      </c>
      <c r="F11" s="32">
        <v>0</v>
      </c>
      <c r="G11" s="32">
        <v>0</v>
      </c>
      <c r="H11" s="32">
        <v>0</v>
      </c>
      <c r="I11" s="32">
        <v>0</v>
      </c>
      <c r="J11" s="32">
        <v>0</v>
      </c>
    </row>
    <row r="12" spans="1:18" ht="12.75" x14ac:dyDescent="0.25">
      <c r="A12" s="29"/>
      <c r="B12" s="33" t="s">
        <v>16</v>
      </c>
      <c r="C12" s="34">
        <v>426</v>
      </c>
      <c r="D12" s="35">
        <v>8</v>
      </c>
      <c r="E12" s="35">
        <v>1</v>
      </c>
      <c r="F12" s="35">
        <v>0</v>
      </c>
      <c r="G12" s="35">
        <v>7</v>
      </c>
      <c r="H12" s="35">
        <v>248</v>
      </c>
      <c r="I12" s="35">
        <v>30</v>
      </c>
      <c r="J12" s="35">
        <v>132</v>
      </c>
    </row>
    <row r="13" spans="1:18" ht="13.5" thickBot="1" x14ac:dyDescent="0.3">
      <c r="A13" s="29"/>
      <c r="B13" s="33" t="s">
        <v>17</v>
      </c>
      <c r="C13" s="34">
        <v>1358</v>
      </c>
      <c r="D13" s="35">
        <v>108</v>
      </c>
      <c r="E13" s="35">
        <v>18</v>
      </c>
      <c r="F13" s="35">
        <v>0</v>
      </c>
      <c r="G13" s="35">
        <v>14</v>
      </c>
      <c r="H13" s="35">
        <v>428</v>
      </c>
      <c r="I13" s="35">
        <v>112</v>
      </c>
      <c r="J13" s="35">
        <v>678</v>
      </c>
    </row>
    <row r="14" spans="1:18" s="36" customFormat="1" ht="14.25" thickBot="1" x14ac:dyDescent="0.3">
      <c r="A14" s="24" t="s">
        <v>19</v>
      </c>
      <c r="B14" s="25" t="s">
        <v>5</v>
      </c>
      <c r="C14" s="26">
        <f>SUM(D14:J14)</f>
        <v>1768</v>
      </c>
      <c r="D14" s="26">
        <f t="shared" ref="D14:J14" si="3">SUM(D15:D17)</f>
        <v>133</v>
      </c>
      <c r="E14" s="26">
        <f t="shared" si="3"/>
        <v>57</v>
      </c>
      <c r="F14" s="26">
        <f t="shared" si="3"/>
        <v>0</v>
      </c>
      <c r="G14" s="26">
        <f t="shared" si="3"/>
        <v>12</v>
      </c>
      <c r="H14" s="26">
        <f t="shared" si="3"/>
        <v>797</v>
      </c>
      <c r="I14" s="26">
        <f t="shared" si="3"/>
        <v>106</v>
      </c>
      <c r="J14" s="27">
        <f t="shared" si="3"/>
        <v>663</v>
      </c>
    </row>
    <row r="15" spans="1:18" ht="12.75" x14ac:dyDescent="0.25">
      <c r="A15" s="29"/>
      <c r="B15" s="30" t="s">
        <v>15</v>
      </c>
      <c r="C15" s="31">
        <v>2</v>
      </c>
      <c r="D15" s="32">
        <v>2</v>
      </c>
      <c r="E15" s="32">
        <v>0</v>
      </c>
      <c r="F15" s="32">
        <v>0</v>
      </c>
      <c r="G15" s="32">
        <v>0</v>
      </c>
      <c r="H15" s="32">
        <v>0</v>
      </c>
      <c r="I15" s="32">
        <v>0</v>
      </c>
      <c r="J15" s="32">
        <v>0</v>
      </c>
    </row>
    <row r="16" spans="1:18" ht="12.75" x14ac:dyDescent="0.25">
      <c r="A16" s="29"/>
      <c r="B16" s="33" t="s">
        <v>16</v>
      </c>
      <c r="C16" s="34">
        <v>374</v>
      </c>
      <c r="D16" s="35">
        <v>11</v>
      </c>
      <c r="E16" s="35">
        <v>4</v>
      </c>
      <c r="F16" s="35">
        <v>0</v>
      </c>
      <c r="G16" s="35">
        <v>4</v>
      </c>
      <c r="H16" s="35">
        <v>246</v>
      </c>
      <c r="I16" s="35">
        <v>26</v>
      </c>
      <c r="J16" s="35">
        <v>83</v>
      </c>
    </row>
    <row r="17" spans="1:11" ht="13.5" thickBot="1" x14ac:dyDescent="0.3">
      <c r="A17" s="29"/>
      <c r="B17" s="33" t="s">
        <v>17</v>
      </c>
      <c r="C17" s="34">
        <v>1392</v>
      </c>
      <c r="D17" s="35">
        <v>120</v>
      </c>
      <c r="E17" s="35">
        <v>53</v>
      </c>
      <c r="F17" s="35">
        <v>0</v>
      </c>
      <c r="G17" s="35">
        <v>8</v>
      </c>
      <c r="H17" s="35">
        <v>551</v>
      </c>
      <c r="I17" s="35">
        <v>80</v>
      </c>
      <c r="J17" s="35">
        <v>580</v>
      </c>
    </row>
    <row r="18" spans="1:11" s="23" customFormat="1" ht="14.25" thickBot="1" x14ac:dyDescent="0.3">
      <c r="A18" s="24" t="s">
        <v>20</v>
      </c>
      <c r="B18" s="25" t="s">
        <v>5</v>
      </c>
      <c r="C18" s="26">
        <f>SUM(D18:J18)</f>
        <v>2136</v>
      </c>
      <c r="D18" s="26">
        <f t="shared" ref="D18:J18" si="4">SUM(D19:D21)</f>
        <v>180</v>
      </c>
      <c r="E18" s="26">
        <f t="shared" si="4"/>
        <v>23</v>
      </c>
      <c r="F18" s="26">
        <f t="shared" si="4"/>
        <v>0</v>
      </c>
      <c r="G18" s="26">
        <f t="shared" si="4"/>
        <v>24</v>
      </c>
      <c r="H18" s="26">
        <f t="shared" si="4"/>
        <v>1117</v>
      </c>
      <c r="I18" s="26">
        <f t="shared" si="4"/>
        <v>216</v>
      </c>
      <c r="J18" s="27">
        <f t="shared" si="4"/>
        <v>576</v>
      </c>
    </row>
    <row r="19" spans="1:11" ht="12.75" x14ac:dyDescent="0.25">
      <c r="A19" s="29"/>
      <c r="B19" s="30" t="s">
        <v>15</v>
      </c>
      <c r="C19" s="31">
        <v>0</v>
      </c>
      <c r="D19" s="32">
        <v>0</v>
      </c>
      <c r="E19" s="32">
        <v>0</v>
      </c>
      <c r="F19" s="32">
        <v>0</v>
      </c>
      <c r="G19" s="32">
        <v>0</v>
      </c>
      <c r="H19" s="32">
        <v>0</v>
      </c>
      <c r="I19" s="32">
        <v>0</v>
      </c>
      <c r="J19" s="32">
        <v>0</v>
      </c>
    </row>
    <row r="20" spans="1:11" ht="12.75" x14ac:dyDescent="0.25">
      <c r="A20" s="29"/>
      <c r="B20" s="33" t="s">
        <v>16</v>
      </c>
      <c r="C20" s="34">
        <v>372</v>
      </c>
      <c r="D20" s="35">
        <v>20</v>
      </c>
      <c r="E20" s="35">
        <v>5</v>
      </c>
      <c r="F20" s="35">
        <v>0</v>
      </c>
      <c r="G20" s="35">
        <v>9</v>
      </c>
      <c r="H20" s="35">
        <v>240</v>
      </c>
      <c r="I20" s="35">
        <v>19</v>
      </c>
      <c r="J20" s="35">
        <v>79</v>
      </c>
    </row>
    <row r="21" spans="1:11" ht="13.5" thickBot="1" x14ac:dyDescent="0.3">
      <c r="A21" s="29"/>
      <c r="B21" s="33" t="s">
        <v>17</v>
      </c>
      <c r="C21" s="34">
        <v>1764</v>
      </c>
      <c r="D21" s="35">
        <v>160</v>
      </c>
      <c r="E21" s="35">
        <v>18</v>
      </c>
      <c r="F21" s="35">
        <v>0</v>
      </c>
      <c r="G21" s="35">
        <v>15</v>
      </c>
      <c r="H21" s="35">
        <v>877</v>
      </c>
      <c r="I21" s="35">
        <v>197</v>
      </c>
      <c r="J21" s="35">
        <v>497</v>
      </c>
    </row>
    <row r="22" spans="1:11" s="23" customFormat="1" ht="13.5" thickBot="1" x14ac:dyDescent="0.3">
      <c r="A22" s="24" t="s">
        <v>21</v>
      </c>
      <c r="B22" s="25" t="s">
        <v>5</v>
      </c>
      <c r="C22" s="26">
        <f>SUM(D22:J22)</f>
        <v>1692</v>
      </c>
      <c r="D22" s="26">
        <f t="shared" ref="D22:J22" si="5">SUM(D23:D25)</f>
        <v>143</v>
      </c>
      <c r="E22" s="26">
        <f t="shared" si="5"/>
        <v>24</v>
      </c>
      <c r="F22" s="26">
        <f t="shared" si="5"/>
        <v>23</v>
      </c>
      <c r="G22" s="26">
        <f t="shared" si="5"/>
        <v>219</v>
      </c>
      <c r="H22" s="26">
        <f t="shared" si="5"/>
        <v>659</v>
      </c>
      <c r="I22" s="26">
        <f t="shared" si="5"/>
        <v>156</v>
      </c>
      <c r="J22" s="37">
        <f t="shared" si="5"/>
        <v>468</v>
      </c>
    </row>
    <row r="23" spans="1:11" ht="12.75" x14ac:dyDescent="0.25">
      <c r="A23" s="38"/>
      <c r="B23" s="30" t="s">
        <v>15</v>
      </c>
      <c r="C23" s="31">
        <v>1</v>
      </c>
      <c r="D23" s="32">
        <v>1</v>
      </c>
      <c r="E23" s="32">
        <v>0</v>
      </c>
      <c r="F23" s="32">
        <v>0</v>
      </c>
      <c r="G23" s="32">
        <v>0</v>
      </c>
      <c r="H23" s="32">
        <v>0</v>
      </c>
      <c r="I23" s="32">
        <v>0</v>
      </c>
      <c r="J23" s="32">
        <v>0</v>
      </c>
    </row>
    <row r="24" spans="1:11" ht="12.75" x14ac:dyDescent="0.25">
      <c r="A24" s="38"/>
      <c r="B24" s="33" t="s">
        <v>16</v>
      </c>
      <c r="C24" s="34">
        <v>586</v>
      </c>
      <c r="D24" s="35">
        <v>10</v>
      </c>
      <c r="E24" s="35">
        <v>14</v>
      </c>
      <c r="F24" s="35">
        <v>3</v>
      </c>
      <c r="G24" s="35">
        <v>165</v>
      </c>
      <c r="H24" s="35">
        <v>188</v>
      </c>
      <c r="I24" s="35">
        <v>15</v>
      </c>
      <c r="J24" s="35">
        <v>191</v>
      </c>
    </row>
    <row r="25" spans="1:11" ht="12.75" x14ac:dyDescent="0.25">
      <c r="A25" s="38"/>
      <c r="B25" s="39" t="s">
        <v>17</v>
      </c>
      <c r="C25" s="34">
        <v>1105</v>
      </c>
      <c r="D25" s="35">
        <v>132</v>
      </c>
      <c r="E25" s="35">
        <v>10</v>
      </c>
      <c r="F25" s="35">
        <v>20</v>
      </c>
      <c r="G25" s="35">
        <v>54</v>
      </c>
      <c r="H25" s="35">
        <v>471</v>
      </c>
      <c r="I25" s="35">
        <v>141</v>
      </c>
      <c r="J25" s="35">
        <v>277</v>
      </c>
    </row>
    <row r="26" spans="1:11" s="42" customFormat="1" ht="13.5" x14ac:dyDescent="0.25">
      <c r="A26" s="40" t="s">
        <v>22</v>
      </c>
      <c r="B26" s="40"/>
      <c r="C26" s="40"/>
      <c r="D26" s="40"/>
      <c r="E26" s="40"/>
      <c r="F26" s="40"/>
      <c r="G26" s="40"/>
      <c r="H26" s="40"/>
      <c r="I26" s="40"/>
      <c r="J26" s="40"/>
      <c r="K26" s="41"/>
    </row>
    <row r="27" spans="1:11" ht="12.75" x14ac:dyDescent="0.25">
      <c r="A27" s="43" t="s">
        <v>23</v>
      </c>
      <c r="B27" s="43"/>
      <c r="C27" s="43"/>
      <c r="D27" s="43"/>
      <c r="E27" s="43"/>
      <c r="F27" s="43"/>
      <c r="G27" s="43"/>
      <c r="H27" s="43"/>
      <c r="I27" s="43"/>
      <c r="J27" s="43"/>
    </row>
    <row r="28" spans="1:11" ht="12.75" x14ac:dyDescent="0.25">
      <c r="A28" s="44" t="s">
        <v>24</v>
      </c>
      <c r="B28" s="44"/>
      <c r="C28" s="44"/>
      <c r="D28" s="44"/>
      <c r="E28" s="44"/>
      <c r="F28" s="44"/>
      <c r="G28" s="44"/>
      <c r="H28" s="44"/>
      <c r="I28" s="44"/>
      <c r="J28" s="44"/>
    </row>
    <row r="29" spans="1:11" ht="12.75" x14ac:dyDescent="0.25">
      <c r="A29" s="44" t="s">
        <v>25</v>
      </c>
      <c r="B29" s="44"/>
      <c r="C29" s="44"/>
      <c r="D29" s="44"/>
      <c r="E29" s="44"/>
      <c r="F29" s="44"/>
      <c r="G29" s="44"/>
      <c r="H29" s="44"/>
      <c r="I29" s="44"/>
      <c r="J29" s="44"/>
    </row>
    <row r="30" spans="1:11" ht="12.75" x14ac:dyDescent="0.25">
      <c r="A30" s="44" t="s">
        <v>26</v>
      </c>
      <c r="B30" s="44"/>
      <c r="C30" s="44"/>
      <c r="D30" s="44"/>
      <c r="E30" s="44"/>
      <c r="F30" s="44"/>
      <c r="G30" s="44"/>
      <c r="H30" s="44"/>
      <c r="I30" s="44"/>
      <c r="J30" s="44"/>
    </row>
    <row r="31" spans="1:11" ht="12.75" x14ac:dyDescent="0.25">
      <c r="A31" s="45" t="s">
        <v>27</v>
      </c>
      <c r="B31" s="45"/>
      <c r="C31" s="45"/>
      <c r="D31" s="45"/>
      <c r="E31" s="45"/>
      <c r="F31" s="45"/>
      <c r="G31" s="45"/>
      <c r="H31" s="45"/>
      <c r="I31" s="45"/>
      <c r="J31" s="45"/>
    </row>
  </sheetData>
  <mergeCells count="9">
    <mergeCell ref="A29:J29"/>
    <mergeCell ref="A30:J30"/>
    <mergeCell ref="A31:J31"/>
    <mergeCell ref="A1:J1"/>
    <mergeCell ref="A2:J2"/>
    <mergeCell ref="A3:J3"/>
    <mergeCell ref="A26:J26"/>
    <mergeCell ref="A27:J27"/>
    <mergeCell ref="A28:J2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Ellsworth, Brent A. (CJISD) (CON)</dc:creator>
  <cp:lastModifiedBy>Ellsworth, Brent A. (CJISD) (CON)</cp:lastModifiedBy>
  <dcterms:created xsi:type="dcterms:W3CDTF">2021-04-22T18:16:21Z</dcterms:created>
  <dcterms:modified xsi:type="dcterms:W3CDTF">2021-04-22T18:18:44Z</dcterms:modified>
</cp:coreProperties>
</file>